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460" activeTab="1"/>
  </bookViews>
  <sheets>
    <sheet name="TARGET" sheetId="1" r:id="rId1"/>
    <sheet name="TES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E6" i="2" s="1"/>
  <c r="G4" i="2"/>
  <c r="E7" i="2" l="1"/>
  <c r="E8" i="2" s="1"/>
  <c r="E9" i="2" l="1"/>
  <c r="E10" i="2" s="1"/>
  <c r="E11" i="2" l="1"/>
  <c r="E12" i="2" l="1"/>
  <c r="E13" i="2" l="1"/>
  <c r="E14" i="2" l="1"/>
  <c r="E15" i="2" l="1"/>
  <c r="E16" i="2" l="1"/>
  <c r="E17" i="2" s="1"/>
  <c r="E18" i="2" s="1"/>
  <c r="E19" i="2" s="1"/>
  <c r="E20" i="2" s="1"/>
  <c r="E21" i="2" s="1"/>
  <c r="E22" i="2" s="1"/>
  <c r="E23" i="2" s="1"/>
  <c r="F5" i="2" l="1"/>
  <c r="F6" i="2" s="1"/>
  <c r="G5" i="2" l="1"/>
  <c r="G6" i="2"/>
  <c r="F7" i="2"/>
  <c r="G7" i="2" l="1"/>
  <c r="F8" i="2"/>
  <c r="G8" i="2" l="1"/>
  <c r="F9" i="2"/>
  <c r="F10" i="2" l="1"/>
  <c r="G9" i="2"/>
  <c r="F11" i="2" l="1"/>
  <c r="G10" i="2"/>
  <c r="F12" i="2" l="1"/>
  <c r="G11" i="2"/>
  <c r="G12" i="2" l="1"/>
  <c r="F13" i="2"/>
  <c r="G13" i="2" l="1"/>
  <c r="F14" i="2"/>
  <c r="F15" i="2" l="1"/>
  <c r="G14" i="2"/>
  <c r="F16" i="2" l="1"/>
  <c r="G15" i="2"/>
  <c r="G16" i="2" l="1"/>
  <c r="F17" i="2"/>
  <c r="G17" i="2" l="1"/>
  <c r="F18" i="2"/>
  <c r="G18" i="2" l="1"/>
  <c r="F19" i="2"/>
  <c r="G19" i="2" l="1"/>
  <c r="F20" i="2"/>
  <c r="F21" i="2" l="1"/>
  <c r="G20" i="2"/>
  <c r="F22" i="2" l="1"/>
  <c r="G21" i="2"/>
  <c r="F23" i="2" l="1"/>
  <c r="G23" i="2" s="1"/>
  <c r="G22" i="2"/>
</calcChain>
</file>

<file path=xl/sharedStrings.xml><?xml version="1.0" encoding="utf-8"?>
<sst xmlns="http://schemas.openxmlformats.org/spreadsheetml/2006/main" count="37" uniqueCount="10">
  <si>
    <t>tempat wisata </t>
  </si>
  <si>
    <t>Puncak</t>
  </si>
  <si>
    <t>Maribaya</t>
  </si>
  <si>
    <t>Cipanas</t>
  </si>
  <si>
    <t>Cisarua</t>
  </si>
  <si>
    <t>Tempat Wisata</t>
  </si>
  <si>
    <t>HELPER</t>
  </si>
  <si>
    <t>RESULT</t>
  </si>
  <si>
    <t>#</t>
  </si>
  <si>
    <t>DAFTAR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</si>
</sst>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8"/>
      <color theme="1"/>
      <name val="Consolas"/>
      <family val="3"/>
    </font>
    <font>
      <b/>
      <sz val="8"/>
      <color theme="1"/>
      <name val="Consolas"/>
      <family val="3"/>
    </font>
    <font>
      <b/>
      <sz val="8"/>
      <color theme="0"/>
      <name val="Consolas"/>
      <family val="3"/>
    </font>
    <font>
      <sz val="8"/>
      <color rgb="FFC00000"/>
      <name val="Consolas"/>
      <family val="3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indent="1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indent="1"/>
    </xf>
    <xf numFmtId="41" fontId="1" fillId="0" borderId="1" xfId="0" applyNumberFormat="1" applyFont="1" applyBorder="1" applyAlignment="1">
      <alignment horizontal="center" vertical="center"/>
    </xf>
    <xf numFmtId="41" fontId="1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5"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7</xdr:row>
      <xdr:rowOff>95250</xdr:rowOff>
    </xdr:from>
    <xdr:to>
      <xdr:col>3</xdr:col>
      <xdr:colOff>1581150</xdr:colOff>
      <xdr:row>7</xdr:row>
      <xdr:rowOff>161925</xdr:rowOff>
    </xdr:to>
    <xdr:cxnSp macro="">
      <xdr:nvCxnSpPr>
        <xdr:cNvPr id="3" name="Straight Arrow Connector 2"/>
        <xdr:cNvCxnSpPr/>
      </xdr:nvCxnSpPr>
      <xdr:spPr>
        <a:xfrm>
          <a:off x="2495550" y="1428750"/>
          <a:ext cx="1304925" cy="66675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16"/>
  <sheetViews>
    <sheetView workbookViewId="0"/>
  </sheetViews>
  <sheetFormatPr defaultRowHeight="15" x14ac:dyDescent="0.25"/>
  <cols>
    <col min="3" max="3" width="15" customWidth="1"/>
    <col min="4" max="4" width="28.85546875" customWidth="1"/>
  </cols>
  <sheetData>
    <row r="4" spans="3:5" x14ac:dyDescent="0.25">
      <c r="C4" t="s">
        <v>0</v>
      </c>
      <c r="E4" t="s">
        <v>0</v>
      </c>
    </row>
    <row r="5" spans="3:5" x14ac:dyDescent="0.25">
      <c r="C5" t="s">
        <v>0</v>
      </c>
      <c r="E5" t="s">
        <v>0</v>
      </c>
    </row>
    <row r="6" spans="3:5" x14ac:dyDescent="0.25">
      <c r="C6" t="s">
        <v>0</v>
      </c>
      <c r="E6" t="s">
        <v>0</v>
      </c>
    </row>
    <row r="7" spans="3:5" x14ac:dyDescent="0.25">
      <c r="C7" s="1" t="s">
        <v>1</v>
      </c>
      <c r="E7" s="1" t="s">
        <v>1</v>
      </c>
    </row>
    <row r="8" spans="3:5" x14ac:dyDescent="0.25">
      <c r="C8" t="s">
        <v>2</v>
      </c>
      <c r="E8" s="1" t="s">
        <v>1</v>
      </c>
    </row>
    <row r="9" spans="3:5" x14ac:dyDescent="0.25">
      <c r="C9" t="s">
        <v>2</v>
      </c>
      <c r="E9" t="s">
        <v>2</v>
      </c>
    </row>
    <row r="10" spans="3:5" x14ac:dyDescent="0.25">
      <c r="C10" s="1" t="s">
        <v>3</v>
      </c>
      <c r="E10" t="s">
        <v>2</v>
      </c>
    </row>
    <row r="11" spans="3:5" x14ac:dyDescent="0.25">
      <c r="C11" s="1" t="s">
        <v>4</v>
      </c>
      <c r="E11" s="1" t="s">
        <v>3</v>
      </c>
    </row>
    <row r="12" spans="3:5" x14ac:dyDescent="0.25">
      <c r="C12" t="s">
        <v>1</v>
      </c>
      <c r="E12" s="1" t="s">
        <v>3</v>
      </c>
    </row>
    <row r="13" spans="3:5" x14ac:dyDescent="0.25">
      <c r="C13" t="s">
        <v>1</v>
      </c>
      <c r="E13" s="1" t="s">
        <v>4</v>
      </c>
    </row>
    <row r="14" spans="3:5" x14ac:dyDescent="0.25">
      <c r="E14" s="1" t="s">
        <v>4</v>
      </c>
    </row>
    <row r="15" spans="3:5" x14ac:dyDescent="0.25">
      <c r="E15" t="s">
        <v>1</v>
      </c>
    </row>
    <row r="16" spans="3:5" x14ac:dyDescent="0.25">
      <c r="E16" t="s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3"/>
  <sheetViews>
    <sheetView showGridLines="0" tabSelected="1" workbookViewId="0">
      <pane ySplit="3" topLeftCell="A4" activePane="bottomLeft" state="frozen"/>
      <selection pane="bottomLeft" activeCell="A4" sqref="A4"/>
    </sheetView>
  </sheetViews>
  <sheetFormatPr defaultColWidth="0" defaultRowHeight="20.100000000000001" customHeight="1" outlineLevelCol="1" x14ac:dyDescent="0.25"/>
  <cols>
    <col min="1" max="2" width="5.7109375" style="2" customWidth="1"/>
    <col min="3" max="3" width="25.7109375" style="2" customWidth="1"/>
    <col min="4" max="4" width="5.7109375" style="2" customWidth="1"/>
    <col min="5" max="6" width="5.7109375" style="3" customWidth="1" outlineLevel="1"/>
    <col min="7" max="7" width="23.28515625" style="2" customWidth="1"/>
    <col min="8" max="8" width="5.7109375" style="2" customWidth="1"/>
    <col min="9" max="16384" width="10.7109375" style="2" hidden="1"/>
  </cols>
  <sheetData>
    <row r="3" spans="2:7" ht="20.100000000000001" customHeight="1" x14ac:dyDescent="0.25">
      <c r="B3" s="8" t="s">
        <v>8</v>
      </c>
      <c r="C3" s="8" t="s">
        <v>9</v>
      </c>
      <c r="E3" s="5" t="s">
        <v>6</v>
      </c>
      <c r="F3" s="5"/>
      <c r="G3" s="8" t="s">
        <v>7</v>
      </c>
    </row>
    <row r="4" spans="2:7" ht="20.100000000000001" customHeight="1" x14ac:dyDescent="0.25">
      <c r="B4" s="10">
        <v>1</v>
      </c>
      <c r="C4" s="4" t="s">
        <v>5</v>
      </c>
      <c r="E4" s="7">
        <v>1</v>
      </c>
      <c r="F4" s="7">
        <v>1</v>
      </c>
      <c r="G4" s="4" t="str">
        <f t="shared" ref="G4:G23" si="0">IFERROR(INDEX($C$4:$C$13,F4),"")</f>
        <v>Tempat Wisata</v>
      </c>
    </row>
    <row r="5" spans="2:7" ht="20.100000000000001" customHeight="1" x14ac:dyDescent="0.25">
      <c r="B5" s="11">
        <v>2</v>
      </c>
      <c r="C5" s="9" t="s">
        <v>5</v>
      </c>
      <c r="E5" s="6">
        <f>IF(COUNTA($E$4:E4)&lt;COUNTA($C$4:$C$13),IF(C5&lt;&gt;C4,ROW()-ROW($E$3),E4),0)</f>
        <v>1</v>
      </c>
      <c r="F5" s="6">
        <f>IF(OR(COUNTIF($E$4:$E$16,F4)&gt;COUNTIF($F$3:F4,F4),COUNTIF($F$3:F4,F4)&lt;2),F4,SUMPRODUCT(MIN((($E$4:$E$16&gt;F4)*$E$4:$E$16)+(($E$4:$E$16&lt;=F4)*999999))))</f>
        <v>1</v>
      </c>
      <c r="G5" s="9" t="str">
        <f t="shared" si="0"/>
        <v>Tempat Wisata</v>
      </c>
    </row>
    <row r="6" spans="2:7" ht="20.100000000000001" customHeight="1" x14ac:dyDescent="0.25">
      <c r="B6" s="10">
        <v>3</v>
      </c>
      <c r="C6" s="4" t="s">
        <v>5</v>
      </c>
      <c r="E6" s="6">
        <f>IF(COUNTA($E$4:E5)&lt;COUNTA($C$4:$C$13),IF(C6&lt;&gt;C5,ROW()-ROW($E$3),E5),0)</f>
        <v>1</v>
      </c>
      <c r="F6" s="6">
        <f>IF(OR(COUNTIF($E$4:$E$16,F5)&gt;COUNTIF($F$3:F5,F5),COUNTIF($F$3:F5,F5)&lt;2),F5,SUMPRODUCT(MIN((($E$4:$E$16&gt;F5)*$E$4:$E$16)+(($E$4:$E$16&lt;=F5)*999999))))</f>
        <v>1</v>
      </c>
      <c r="G6" s="4" t="str">
        <f t="shared" si="0"/>
        <v>Tempat Wisata</v>
      </c>
    </row>
    <row r="7" spans="2:7" ht="20.100000000000001" customHeight="1" x14ac:dyDescent="0.25">
      <c r="B7" s="11">
        <v>4</v>
      </c>
      <c r="C7" s="9" t="s">
        <v>1</v>
      </c>
      <c r="E7" s="6">
        <f>IF(COUNTA($E$4:E6)&lt;COUNTA($C$4:$C$13),IF(C7&lt;&gt;C6,ROW()-ROW($E$3),E6),0)</f>
        <v>4</v>
      </c>
      <c r="F7" s="6">
        <f>IF(OR(COUNTIF($E$4:$E$16,F6)&gt;COUNTIF($F$3:F6,F6),COUNTIF($F$3:F6,F6)&lt;2),F6,SUMPRODUCT(MIN((($E$4:$E$16&gt;F6)*$E$4:$E$16)+(($E$4:$E$16&lt;=F6)*999999))))</f>
        <v>4</v>
      </c>
      <c r="G7" s="9" t="str">
        <f t="shared" si="0"/>
        <v>Puncak</v>
      </c>
    </row>
    <row r="8" spans="2:7" ht="20.100000000000001" customHeight="1" x14ac:dyDescent="0.25">
      <c r="B8" s="10">
        <v>5</v>
      </c>
      <c r="C8" s="4" t="s">
        <v>2</v>
      </c>
      <c r="E8" s="6">
        <f>IF(COUNTA($E$4:E7)&lt;COUNTA($C$4:$C$13),IF(C8&lt;&gt;C7,ROW()-ROW($E$3),E7),0)</f>
        <v>5</v>
      </c>
      <c r="F8" s="6">
        <f>IF(OR(COUNTIF($E$4:$E$16,F7)&gt;COUNTIF($F$3:F7,F7),COUNTIF($F$3:F7,F7)&lt;2),F7,SUMPRODUCT(MIN((($E$4:$E$16&gt;F7)*$E$4:$E$16)+(($E$4:$E$16&lt;=F7)*999999))))</f>
        <v>4</v>
      </c>
      <c r="G8" s="4" t="str">
        <f t="shared" si="0"/>
        <v>Puncak</v>
      </c>
    </row>
    <row r="9" spans="2:7" ht="20.100000000000001" customHeight="1" x14ac:dyDescent="0.25">
      <c r="B9" s="11">
        <v>6</v>
      </c>
      <c r="C9" s="9" t="s">
        <v>2</v>
      </c>
      <c r="E9" s="6">
        <f>IF(COUNTA($E$4:E8)&lt;COUNTA($C$4:$C$13),IF(C9&lt;&gt;C8,ROW()-ROW($E$3),E8),0)</f>
        <v>5</v>
      </c>
      <c r="F9" s="6">
        <f>IF(OR(COUNTIF($E$4:$E$16,F8)&gt;COUNTIF($F$3:F8,F8),COUNTIF($F$3:F8,F8)&lt;2),F8,SUMPRODUCT(MIN((($E$4:$E$16&gt;F8)*$E$4:$E$16)+(($E$4:$E$16&lt;=F8)*999999))))</f>
        <v>5</v>
      </c>
      <c r="G9" s="9" t="str">
        <f t="shared" si="0"/>
        <v>Maribaya</v>
      </c>
    </row>
    <row r="10" spans="2:7" ht="20.100000000000001" customHeight="1" x14ac:dyDescent="0.25">
      <c r="B10" s="10">
        <v>7</v>
      </c>
      <c r="C10" s="4" t="s">
        <v>3</v>
      </c>
      <c r="E10" s="6">
        <f>IF(COUNTA($E$4:E9)&lt;COUNTA($C$4:$C$13),IF(C10&lt;&gt;C9,ROW()-ROW($E$3),E9),0)</f>
        <v>7</v>
      </c>
      <c r="F10" s="6">
        <f>IF(OR(COUNTIF($E$4:$E$16,F9)&gt;COUNTIF($F$3:F9,F9),COUNTIF($F$3:F9,F9)&lt;2),F9,SUMPRODUCT(MIN((($E$4:$E$16&gt;F9)*$E$4:$E$16)+(($E$4:$E$16&lt;=F9)*999999))))</f>
        <v>5</v>
      </c>
      <c r="G10" s="4" t="str">
        <f t="shared" si="0"/>
        <v>Maribaya</v>
      </c>
    </row>
    <row r="11" spans="2:7" ht="20.100000000000001" customHeight="1" x14ac:dyDescent="0.25">
      <c r="B11" s="11">
        <v>8</v>
      </c>
      <c r="C11" s="9" t="s">
        <v>4</v>
      </c>
      <c r="E11" s="6">
        <f>IF(COUNTA($E$4:E10)&lt;COUNTA($C$4:$C$13),IF(C11&lt;&gt;C10,ROW()-ROW($E$3),E10),0)</f>
        <v>8</v>
      </c>
      <c r="F11" s="6">
        <f>IF(OR(COUNTIF($E$4:$E$16,F10)&gt;COUNTIF($F$3:F10,F10),COUNTIF($F$3:F10,F10)&lt;2),F10,SUMPRODUCT(MIN((($E$4:$E$16&gt;F10)*$E$4:$E$16)+(($E$4:$E$16&lt;=F10)*999999))))</f>
        <v>7</v>
      </c>
      <c r="G11" s="9" t="str">
        <f t="shared" si="0"/>
        <v>Cipanas</v>
      </c>
    </row>
    <row r="12" spans="2:7" ht="20.100000000000001" customHeight="1" x14ac:dyDescent="0.25">
      <c r="B12" s="10">
        <v>9</v>
      </c>
      <c r="C12" s="4" t="s">
        <v>1</v>
      </c>
      <c r="E12" s="6">
        <f>IF(COUNTA($E$4:E11)&lt;COUNTA($C$4:$C$13),IF(C12&lt;&gt;C11,ROW()-ROW($E$3),E11),0)</f>
        <v>9</v>
      </c>
      <c r="F12" s="6">
        <f>IF(OR(COUNTIF($E$4:$E$16,F11)&gt;COUNTIF($F$3:F11,F11),COUNTIF($F$3:F11,F11)&lt;2),F11,SUMPRODUCT(MIN((($E$4:$E$16&gt;F11)*$E$4:$E$16)+(($E$4:$E$16&lt;=F11)*999999))))</f>
        <v>7</v>
      </c>
      <c r="G12" s="4" t="str">
        <f t="shared" si="0"/>
        <v>Cipanas</v>
      </c>
    </row>
    <row r="13" spans="2:7" ht="20.100000000000001" customHeight="1" x14ac:dyDescent="0.25">
      <c r="B13" s="11">
        <v>10</v>
      </c>
      <c r="C13" s="9" t="s">
        <v>1</v>
      </c>
      <c r="E13" s="6">
        <f>IF(COUNTA($E$4:E12)&lt;COUNTA($C$4:$C$13),IF(C13&lt;&gt;C12,ROW()-ROW($E$3),E12),0)</f>
        <v>9</v>
      </c>
      <c r="F13" s="6">
        <f>IF(OR(COUNTIF($E$4:$E$16,F12)&gt;COUNTIF($F$3:F12,F12),COUNTIF($F$3:F12,F12)&lt;2),F12,SUMPRODUCT(MIN((($E$4:$E$16&gt;F12)*$E$4:$E$16)+(($E$4:$E$16&lt;=F12)*999999))))</f>
        <v>8</v>
      </c>
      <c r="G13" s="9" t="str">
        <f t="shared" si="0"/>
        <v>Cisarua</v>
      </c>
    </row>
    <row r="14" spans="2:7" ht="20.100000000000001" customHeight="1" x14ac:dyDescent="0.25">
      <c r="E14" s="6">
        <f>IF(COUNTA($E$4:E13)&lt;COUNTA($C$4:$C$13),IF(C14&lt;&gt;C13,ROW()-ROW($E$3),E13),0)</f>
        <v>0</v>
      </c>
      <c r="F14" s="6">
        <f>IF(OR(COUNTIF($E$4:$E$16,F13)&gt;COUNTIF($F$3:F13,F13),COUNTIF($F$3:F13,F13)&lt;2),F13,SUMPRODUCT(MIN((($E$4:$E$16&gt;F13)*$E$4:$E$16)+(($E$4:$E$16&lt;=F13)*999999))))</f>
        <v>8</v>
      </c>
      <c r="G14" s="4" t="str">
        <f t="shared" si="0"/>
        <v>Cisarua</v>
      </c>
    </row>
    <row r="15" spans="2:7" ht="20.100000000000001" customHeight="1" x14ac:dyDescent="0.25">
      <c r="E15" s="6">
        <f>IF(COUNTA($E$4:E14)&lt;COUNTA($C$4:$C$13),IF(C15&lt;&gt;C14,ROW()-ROW($E$3),E14),0)</f>
        <v>0</v>
      </c>
      <c r="F15" s="6">
        <f>IF(OR(COUNTIF($E$4:$E$16,F14)&gt;COUNTIF($F$3:F14,F14),COUNTIF($F$3:F14,F14)&lt;2),F14,SUMPRODUCT(MIN((($E$4:$E$16&gt;F14)*$E$4:$E$16)+(($E$4:$E$16&lt;=F14)*999999))))</f>
        <v>9</v>
      </c>
      <c r="G15" s="9" t="str">
        <f t="shared" si="0"/>
        <v>Puncak</v>
      </c>
    </row>
    <row r="16" spans="2:7" ht="20.100000000000001" customHeight="1" x14ac:dyDescent="0.25">
      <c r="E16" s="6">
        <f>IF(COUNTA($E$4:E15)&lt;COUNTA($C$4:$C$13),IF(C16&lt;&gt;C15,ROW()-ROW($E$3),E15),0)</f>
        <v>0</v>
      </c>
      <c r="F16" s="6">
        <f>IF(OR(COUNTIF($E$4:$E$16,F15)&gt;COUNTIF($F$3:F15,F15),COUNTIF($F$3:F15,F15)&lt;2),F15,SUMPRODUCT(MIN((($E$4:$E$16&gt;F15)*$E$4:$E$16)+(($E$4:$E$16&lt;=F15)*999999))))</f>
        <v>9</v>
      </c>
      <c r="G16" s="4" t="str">
        <f t="shared" si="0"/>
        <v>Puncak</v>
      </c>
    </row>
    <row r="17" spans="5:7" ht="20.100000000000001" customHeight="1" x14ac:dyDescent="0.25">
      <c r="E17" s="6">
        <f>IF(COUNTA($E$4:E16)&lt;COUNTA($C$4:$C$13),IF(C17&lt;&gt;C16,ROW()-ROW($E$3),E16),0)</f>
        <v>0</v>
      </c>
      <c r="F17" s="6">
        <f>IF(OR(COUNTIF($E$4:$E$16,F16)&gt;COUNTIF($F$3:F16,F16),COUNTIF($F$3:F16,F16)&lt;2),F16,SUMPRODUCT(MIN((($E$4:$E$16&gt;F16)*$E$4:$E$16)+(($E$4:$E$16&lt;=F16)*999999))))</f>
        <v>999999</v>
      </c>
      <c r="G17" s="9" t="str">
        <f t="shared" si="0"/>
        <v/>
      </c>
    </row>
    <row r="18" spans="5:7" ht="20.100000000000001" customHeight="1" x14ac:dyDescent="0.25">
      <c r="E18" s="6">
        <f>IF(COUNTA($E$4:E17)&lt;COUNTA($C$4:$C$13),IF(C18&lt;&gt;C17,ROW()-ROW($E$3),E17),0)</f>
        <v>0</v>
      </c>
      <c r="F18" s="6">
        <f>IF(OR(COUNTIF($E$4:$E$16,F17)&gt;COUNTIF($F$3:F17,F17),COUNTIF($F$3:F17,F17)&lt;2),F17,SUMPRODUCT(MIN((($E$4:$E$16&gt;F17)*$E$4:$E$16)+(($E$4:$E$16&lt;=F17)*999999))))</f>
        <v>999999</v>
      </c>
      <c r="G18" s="4" t="str">
        <f t="shared" si="0"/>
        <v/>
      </c>
    </row>
    <row r="19" spans="5:7" ht="20.100000000000001" customHeight="1" x14ac:dyDescent="0.25">
      <c r="E19" s="6">
        <f>IF(COUNTA($E$4:E18)&lt;COUNTA($C$4:$C$13),IF(C19&lt;&gt;C18,ROW()-ROW($E$3),E18),0)</f>
        <v>0</v>
      </c>
      <c r="F19" s="6">
        <f>IF(OR(COUNTIF($E$4:$E$16,F18)&gt;COUNTIF($F$3:F18,F18),COUNTIF($F$3:F18,F18)&lt;2),F18,SUMPRODUCT(MIN((($E$4:$E$16&gt;F18)*$E$4:$E$16)+(($E$4:$E$16&lt;=F18)*999999))))</f>
        <v>999999</v>
      </c>
      <c r="G19" s="9" t="str">
        <f t="shared" si="0"/>
        <v/>
      </c>
    </row>
    <row r="20" spans="5:7" ht="20.100000000000001" customHeight="1" x14ac:dyDescent="0.25">
      <c r="E20" s="6">
        <f>IF(COUNTA($E$4:E19)&lt;COUNTA($C$4:$C$13),IF(C20&lt;&gt;C19,ROW()-ROW($E$3),E19),0)</f>
        <v>0</v>
      </c>
      <c r="F20" s="6">
        <f>IF(OR(COUNTIF($E$4:$E$16,F19)&gt;COUNTIF($F$3:F19,F19),COUNTIF($F$3:F19,F19)&lt;2),F19,SUMPRODUCT(MIN((($E$4:$E$16&gt;F19)*$E$4:$E$16)+(($E$4:$E$16&lt;=F19)*999999))))</f>
        <v>999999</v>
      </c>
      <c r="G20" s="4" t="str">
        <f t="shared" si="0"/>
        <v/>
      </c>
    </row>
    <row r="21" spans="5:7" ht="20.100000000000001" customHeight="1" x14ac:dyDescent="0.25">
      <c r="E21" s="6">
        <f>IF(COUNTA($E$4:E20)&lt;COUNTA($C$4:$C$13),IF(C21&lt;&gt;C20,ROW()-ROW($E$3),E20),0)</f>
        <v>0</v>
      </c>
      <c r="F21" s="6">
        <f>IF(OR(COUNTIF($E$4:$E$16,F20)&gt;COUNTIF($F$3:F20,F20),COUNTIF($F$3:F20,F20)&lt;2),F20,SUMPRODUCT(MIN((($E$4:$E$16&gt;F20)*$E$4:$E$16)+(($E$4:$E$16&lt;=F20)*999999))))</f>
        <v>999999</v>
      </c>
      <c r="G21" s="9" t="str">
        <f t="shared" si="0"/>
        <v/>
      </c>
    </row>
    <row r="22" spans="5:7" ht="20.100000000000001" customHeight="1" x14ac:dyDescent="0.25">
      <c r="E22" s="6">
        <f>IF(COUNTA($E$4:E21)&lt;COUNTA($C$4:$C$13),IF(C22&lt;&gt;C21,ROW()-ROW($E$3),E21),0)</f>
        <v>0</v>
      </c>
      <c r="F22" s="6">
        <f>IF(OR(COUNTIF($E$4:$E$16,F21)&gt;COUNTIF($F$3:F21,F21),COUNTIF($F$3:F21,F21)&lt;2),F21,SUMPRODUCT(MIN((($E$4:$E$16&gt;F21)*$E$4:$E$16)+(($E$4:$E$16&lt;=F21)*999999))))</f>
        <v>999999</v>
      </c>
      <c r="G22" s="4" t="str">
        <f t="shared" si="0"/>
        <v/>
      </c>
    </row>
    <row r="23" spans="5:7" ht="20.100000000000001" customHeight="1" x14ac:dyDescent="0.25">
      <c r="E23" s="6">
        <f>IF(COUNTA($E$4:E22)&lt;COUNTA($C$4:$C$13),IF(C23&lt;&gt;C22,ROW()-ROW($E$3),E22),0)</f>
        <v>0</v>
      </c>
      <c r="F23" s="6">
        <f>IF(OR(COUNTIF($E$4:$E$16,F22)&gt;COUNTIF($F$3:F22,F22),COUNTIF($F$3:F22,F22)&lt;2),F22,SUMPRODUCT(MIN((($E$4:$E$16&gt;F22)*$E$4:$E$16)+(($E$4:$E$16&lt;=F22)*999999))))</f>
        <v>999999</v>
      </c>
      <c r="G23" s="9" t="str">
        <f t="shared" si="0"/>
        <v/>
      </c>
    </row>
  </sheetData>
  <mergeCells count="1">
    <mergeCell ref="E3:F3"/>
  </mergeCells>
  <conditionalFormatting sqref="E4:E23">
    <cfRule type="expression" dxfId="3" priority="2">
      <formula>OR(E4=0)</formula>
    </cfRule>
  </conditionalFormatting>
  <conditionalFormatting sqref="F4:F23">
    <cfRule type="expression" dxfId="2" priority="1">
      <formula>OR(F4&gt;1000)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TARGET</vt:lpstr>
      <vt:lpstr>TES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agan</dc:creator>
  <cp:lastModifiedBy>Caton</cp:lastModifiedBy>
  <dcterms:created xsi:type="dcterms:W3CDTF">2018-02-06T16:42:45Z</dcterms:created>
  <dcterms:modified xsi:type="dcterms:W3CDTF">2018-02-06T20:50:35Z</dcterms:modified>
</cp:coreProperties>
</file>